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1E44E4E3-71E1-442F-9681-040A3111A91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ADMISION-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1" i="1"/>
  <c r="C13" i="1"/>
  <c r="B13" i="1"/>
  <c r="E13" i="1" l="1"/>
  <c r="F50" i="1" l="1"/>
  <c r="H50" i="1"/>
  <c r="B50" i="1"/>
  <c r="H13" i="1"/>
  <c r="F13" i="1"/>
  <c r="H37" i="1" l="1"/>
  <c r="F37" i="1"/>
  <c r="B37" i="1"/>
  <c r="H11" i="1" l="1"/>
  <c r="F11" i="1"/>
  <c r="B11" i="1"/>
  <c r="G50" i="1" l="1"/>
  <c r="D50" i="1"/>
  <c r="C50" i="1"/>
  <c r="G37" i="1"/>
  <c r="E37" i="1"/>
  <c r="E11" i="1" s="1"/>
  <c r="D37" i="1"/>
  <c r="C37" i="1"/>
  <c r="G13" i="1"/>
  <c r="C11" i="1" l="1"/>
  <c r="G11" i="1"/>
</calcChain>
</file>

<file path=xl/sharedStrings.xml><?xml version="1.0" encoding="utf-8"?>
<sst xmlns="http://schemas.openxmlformats.org/spreadsheetml/2006/main" count="102" uniqueCount="67">
  <si>
    <t>Sede, Facultad y Ubicación</t>
  </si>
  <si>
    <t>Realizaron la</t>
  </si>
  <si>
    <t>Inscritos</t>
  </si>
  <si>
    <t>Obtuvieron</t>
  </si>
  <si>
    <t>Prueba</t>
  </si>
  <si>
    <t>Indice &gt;=1</t>
  </si>
  <si>
    <t>(Mayor o igual a uno)</t>
  </si>
  <si>
    <t xml:space="preserve">Todos los </t>
  </si>
  <si>
    <t>Requisitos</t>
  </si>
  <si>
    <t>Indice  &lt; 1</t>
  </si>
  <si>
    <t xml:space="preserve">Fuente:  -Dirección General de Admisión.  </t>
  </si>
  <si>
    <t>(1)  Se refiere a la Prueba de Capacidades Académicas, la cual es igual para todas las áreas académicas.</t>
  </si>
  <si>
    <t>(Menor a uno)</t>
  </si>
  <si>
    <t xml:space="preserve">                                                          TOTAL………………………………………………………….</t>
  </si>
  <si>
    <t>CIUDAD UNIVERSITARIA……………………………………..</t>
  </si>
  <si>
    <t>Administración de Empresas y Contabilidad…………………….</t>
  </si>
  <si>
    <t>Administración Pública…………………………………………..</t>
  </si>
  <si>
    <t>Bellas Artes………………………………………………………..</t>
  </si>
  <si>
    <t>Arquitectura y Diseño………………………………………………………..</t>
  </si>
  <si>
    <t>Ciencias Agropecuarias………………………………………….</t>
  </si>
  <si>
    <t>Ciencias de la Educación……………………………………………….</t>
  </si>
  <si>
    <t>Ciencias Naturales, Exactas y Tecnología…………………………………</t>
  </si>
  <si>
    <t>Comunicación Social……………………………………………………….</t>
  </si>
  <si>
    <t>Derecho y Ciencias Políticas…………………………………………………..</t>
  </si>
  <si>
    <t>Economía……………………………………………………………..</t>
  </si>
  <si>
    <t>Enfermería…………………………………………………………….</t>
  </si>
  <si>
    <t>Farmacia…………………………………………………………….</t>
  </si>
  <si>
    <t>Humanidades……………………………………………………….</t>
  </si>
  <si>
    <t>Informática, Electrónica y Comunicación……………………………………………….</t>
  </si>
  <si>
    <t>Ingeniería………………………………………………………………..</t>
  </si>
  <si>
    <t>Medicina…………………………………………………………………………………..</t>
  </si>
  <si>
    <t>Medicina Veterinaria……………………………………………………….</t>
  </si>
  <si>
    <t>Odontología…………………………………………………………………………………</t>
  </si>
  <si>
    <t>Psicología………………………………………………………………………</t>
  </si>
  <si>
    <t>Ciencias Agropecuarias (Chiriquí)………………………………………………………..</t>
  </si>
  <si>
    <t>CENTROS REGIONALES……………………………………………..</t>
  </si>
  <si>
    <t>Azuero………………………………………………………………..</t>
  </si>
  <si>
    <t>Bocas del Toro…………………………………………………….</t>
  </si>
  <si>
    <t>Coclé……………………………………………………………………….</t>
  </si>
  <si>
    <t>Colón……………………………………………………………….</t>
  </si>
  <si>
    <t>Darién……………………………………………………………………</t>
  </si>
  <si>
    <t>Los Santos…………………………………………………………….</t>
  </si>
  <si>
    <t>Panamá Este…………………………………………………………….</t>
  </si>
  <si>
    <t>Panamá Oeste……………………………………………………………</t>
  </si>
  <si>
    <t>San Miguelito…………………………………………………………….</t>
  </si>
  <si>
    <t>Veraguas………………………………………………………………..</t>
  </si>
  <si>
    <t>EXTENSIONES DOCENTES…………………………………………</t>
  </si>
  <si>
    <t>Aguadulce…………………………………………………………….</t>
  </si>
  <si>
    <t>Soná……………………………………………………………………….</t>
  </si>
  <si>
    <t>FASE</t>
  </si>
  <si>
    <t>( I ra. )</t>
  </si>
  <si>
    <t>ÁREA CIENTÍFICA</t>
  </si>
  <si>
    <t>Realizaron la Prueba PCG</t>
  </si>
  <si>
    <t xml:space="preserve">DERECHO Y CIENCIAS </t>
  </si>
  <si>
    <t xml:space="preserve"> POLÍTICAS </t>
  </si>
  <si>
    <t>ESTUDIANTES INSCRITOS</t>
  </si>
  <si>
    <t>Completaron</t>
  </si>
  <si>
    <t>Cuadro 21.  ESTUDIANTES INSCRITOS EN LA PRIMERA FASE, REALIZARON LA PRUEBA PCA Y PCG(ARÉA CIENTÍFICA), QUE OBTUVIERON UN</t>
  </si>
  <si>
    <t xml:space="preserve">  ÍNDICE PREDICTIVO MAYOR O IGUAL A 1 (UNO) Y LOS QUE OBTUVIERON UN ÍNDICE MENOR A 1 (UNO),  EN LA UNIVERSIDAD DE PANAMÁ,</t>
  </si>
  <si>
    <t xml:space="preserve"> SEGÚN SEDE, FACULTAD Y UBICACIÓN: PROCESO DE ADMISIÓN PARA EL AÑO ACADÉMICO 2018</t>
  </si>
  <si>
    <t>Prueba PCA( 2 )</t>
  </si>
  <si>
    <t>PCA ( 1 )</t>
  </si>
  <si>
    <t xml:space="preserve">(2)  Se refiere a la Prueba de Conocimientos Generales, en este caso el  área científica.  </t>
  </si>
  <si>
    <t xml:space="preserve">             * Los Programas Anexos estan contabilizados en las Unidades Académicas  responsables de las mismas</t>
  </si>
  <si>
    <t xml:space="preserve">               (Actualizado hasta el 31 de Mayo de 2018).</t>
  </si>
  <si>
    <t>-</t>
  </si>
  <si>
    <t xml:space="preserve">             -Centros Regionales, y Extensiones Universitarias.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</si>
</sst>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6" xfId="0" applyNumberFormat="1" applyFont="1" applyBorder="1"/>
    <xf numFmtId="0" fontId="2" fillId="0" borderId="2" xfId="0" applyFont="1" applyBorder="1"/>
    <xf numFmtId="0" fontId="1" fillId="0" borderId="2" xfId="0" applyFont="1" applyBorder="1" applyAlignment="1" applyProtection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3" xfId="0" applyNumberFormat="1" applyFont="1" applyBorder="1"/>
    <xf numFmtId="3" fontId="3" fillId="0" borderId="6" xfId="0" applyNumberFormat="1" applyFont="1" applyBorder="1"/>
    <xf numFmtId="0" fontId="1" fillId="0" borderId="2" xfId="0" applyFont="1" applyBorder="1"/>
    <xf numFmtId="3" fontId="3" fillId="0" borderId="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7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3" fontId="7" fillId="0" borderId="0" xfId="0" applyNumberFormat="1" applyFont="1"/>
    <xf numFmtId="0" fontId="3" fillId="2" borderId="0" xfId="0" applyFont="1" applyFill="1" applyBorder="1"/>
    <xf numFmtId="0" fontId="3" fillId="0" borderId="8" xfId="0" applyFont="1" applyBorder="1"/>
    <xf numFmtId="3" fontId="3" fillId="0" borderId="2" xfId="0" applyNumberFormat="1" applyFont="1" applyBorder="1"/>
    <xf numFmtId="3" fontId="1" fillId="0" borderId="2" xfId="0" applyNumberFormat="1" applyFont="1" applyBorder="1" applyAlignment="1" applyProtection="1">
      <alignment horizontal="right"/>
    </xf>
    <xf numFmtId="3" fontId="4" fillId="0" borderId="2" xfId="0" applyNumberFormat="1" applyFont="1" applyBorder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workbookViewId="0">
      <selection sqref="A1:H1"/>
    </sheetView>
  </sheetViews>
  <sheetFormatPr baseColWidth="10" defaultRowHeight="12.75" x14ac:dyDescent="0.2"/>
  <cols>
    <col min="1" max="1" width="47.28515625" style="32" customWidth="1"/>
    <col min="2" max="2" width="10.85546875" style="32" customWidth="1"/>
    <col min="3" max="3" width="15.7109375" style="32" customWidth="1"/>
    <col min="4" max="4" width="20.85546875" style="32" customWidth="1"/>
    <col min="5" max="5" width="30.7109375" style="32" customWidth="1"/>
    <col min="6" max="6" width="15.7109375" style="32" customWidth="1"/>
    <col min="7" max="7" width="24.140625" style="32" customWidth="1"/>
    <col min="8" max="8" width="17.7109375" style="32" customWidth="1"/>
    <col min="9" max="16384" width="11.42578125" style="32"/>
  </cols>
  <sheetData>
    <row r="1" spans="1:10" x14ac:dyDescent="0.2">
      <c r="A1" s="40" t="s">
        <v>57</v>
      </c>
      <c r="B1" s="40"/>
      <c r="C1" s="40"/>
      <c r="D1" s="40"/>
      <c r="E1" s="40"/>
      <c r="F1" s="40"/>
      <c r="G1" s="40"/>
      <c r="H1" s="40"/>
    </row>
    <row r="2" spans="1:10" x14ac:dyDescent="0.2">
      <c r="A2" s="40" t="s">
        <v>58</v>
      </c>
      <c r="B2" s="40"/>
      <c r="C2" s="40"/>
      <c r="D2" s="40"/>
      <c r="E2" s="40"/>
      <c r="F2" s="40"/>
      <c r="G2" s="40"/>
      <c r="H2" s="40"/>
    </row>
    <row r="3" spans="1:10" x14ac:dyDescent="0.2">
      <c r="A3" s="40" t="s">
        <v>59</v>
      </c>
      <c r="B3" s="40"/>
      <c r="C3" s="40"/>
      <c r="D3" s="40"/>
      <c r="E3" s="40"/>
      <c r="F3" s="40"/>
      <c r="G3" s="40"/>
      <c r="H3" s="40"/>
    </row>
    <row r="4" spans="1:10" ht="13.5" thickBot="1" x14ac:dyDescent="0.25">
      <c r="A4" s="36"/>
      <c r="B4" s="36"/>
      <c r="C4" s="36"/>
      <c r="D4" s="36"/>
      <c r="E4" s="36"/>
      <c r="F4" s="36"/>
      <c r="G4" s="36"/>
      <c r="H4" s="36"/>
    </row>
    <row r="5" spans="1:10" ht="26.25" customHeight="1" thickTop="1" x14ac:dyDescent="0.2">
      <c r="A5" s="21"/>
      <c r="B5" s="35"/>
      <c r="C5" s="41" t="s">
        <v>55</v>
      </c>
      <c r="D5" s="42"/>
      <c r="E5" s="42"/>
      <c r="F5" s="42"/>
      <c r="G5" s="42"/>
      <c r="H5" s="42"/>
    </row>
    <row r="6" spans="1:10" ht="19.5" customHeight="1" x14ac:dyDescent="0.2">
      <c r="A6" s="22" t="s">
        <v>0</v>
      </c>
      <c r="B6" s="23" t="s">
        <v>2</v>
      </c>
      <c r="C6" s="23" t="s">
        <v>1</v>
      </c>
      <c r="D6" s="23" t="s">
        <v>1</v>
      </c>
      <c r="E6" s="23" t="s">
        <v>52</v>
      </c>
      <c r="F6" s="23" t="s">
        <v>56</v>
      </c>
      <c r="G6" s="24" t="s">
        <v>3</v>
      </c>
      <c r="H6" s="24" t="s">
        <v>3</v>
      </c>
    </row>
    <row r="7" spans="1:10" ht="18.75" customHeight="1" x14ac:dyDescent="0.2">
      <c r="A7" s="21"/>
      <c r="B7" s="22" t="s">
        <v>50</v>
      </c>
      <c r="C7" s="23" t="s">
        <v>4</v>
      </c>
      <c r="D7" s="23" t="s">
        <v>60</v>
      </c>
      <c r="E7" s="23" t="s">
        <v>53</v>
      </c>
      <c r="F7" s="23" t="s">
        <v>7</v>
      </c>
      <c r="G7" s="24" t="s">
        <v>5</v>
      </c>
      <c r="H7" s="24" t="s">
        <v>9</v>
      </c>
    </row>
    <row r="8" spans="1:10" ht="19.5" customHeight="1" x14ac:dyDescent="0.2">
      <c r="A8" s="21"/>
      <c r="B8" s="22" t="s">
        <v>49</v>
      </c>
      <c r="C8" s="23" t="s">
        <v>61</v>
      </c>
      <c r="D8" s="23" t="s">
        <v>51</v>
      </c>
      <c r="E8" s="23" t="s">
        <v>54</v>
      </c>
      <c r="F8" s="23" t="s">
        <v>8</v>
      </c>
      <c r="G8" s="24" t="s">
        <v>6</v>
      </c>
      <c r="H8" s="24" t="s">
        <v>12</v>
      </c>
    </row>
    <row r="9" spans="1:10" ht="19.5" customHeight="1" x14ac:dyDescent="0.2">
      <c r="A9" s="25"/>
      <c r="B9" s="28"/>
      <c r="C9" s="26"/>
      <c r="D9" s="26"/>
      <c r="E9" s="26"/>
      <c r="F9" s="27"/>
      <c r="G9" s="27"/>
      <c r="H9" s="27"/>
    </row>
    <row r="10" spans="1:10" x14ac:dyDescent="0.2">
      <c r="A10" s="6"/>
      <c r="B10" s="6"/>
      <c r="C10" s="7"/>
      <c r="D10" s="7"/>
      <c r="E10" s="7"/>
      <c r="F10" s="8"/>
      <c r="G10" s="8"/>
      <c r="H10" s="8"/>
    </row>
    <row r="11" spans="1:10" x14ac:dyDescent="0.2">
      <c r="A11" s="1" t="s">
        <v>13</v>
      </c>
      <c r="B11" s="2">
        <f>B13+B37+B50+B35</f>
        <v>24111</v>
      </c>
      <c r="C11" s="2">
        <f>C13+C37+C50+C35</f>
        <v>22587</v>
      </c>
      <c r="D11" s="2">
        <f>D13+D37+D50+D35</f>
        <v>5900</v>
      </c>
      <c r="E11" s="2">
        <f>E13+E37</f>
        <v>992</v>
      </c>
      <c r="F11" s="2">
        <f t="shared" ref="F11:H11" si="0">F13+F37+F50+F35</f>
        <v>22560</v>
      </c>
      <c r="G11" s="2">
        <f t="shared" si="0"/>
        <v>14009</v>
      </c>
      <c r="H11" s="3">
        <f t="shared" si="0"/>
        <v>8551</v>
      </c>
      <c r="I11" s="33"/>
      <c r="J11" s="34"/>
    </row>
    <row r="12" spans="1:10" x14ac:dyDescent="0.2">
      <c r="A12" s="6"/>
      <c r="B12" s="6"/>
      <c r="C12" s="9"/>
      <c r="D12" s="9"/>
      <c r="E12" s="9"/>
      <c r="F12" s="10"/>
      <c r="G12" s="10"/>
      <c r="H12" s="10"/>
      <c r="I12" s="33"/>
    </row>
    <row r="13" spans="1:10" x14ac:dyDescent="0.2">
      <c r="A13" s="4" t="s">
        <v>14</v>
      </c>
      <c r="B13" s="2">
        <f>SUM(B15:B33)</f>
        <v>12286</v>
      </c>
      <c r="C13" s="2">
        <f>SUM(C15:C33)</f>
        <v>11703</v>
      </c>
      <c r="D13" s="2">
        <f>SUM(D15:D33)</f>
        <v>3786</v>
      </c>
      <c r="E13" s="2">
        <f>SUM(E15:E33)</f>
        <v>460</v>
      </c>
      <c r="F13" s="2">
        <f t="shared" ref="F13" si="1">SUM(F15:F33)</f>
        <v>11804</v>
      </c>
      <c r="G13" s="2">
        <f>SUM(G15:G33)</f>
        <v>7540</v>
      </c>
      <c r="H13" s="3">
        <f>SUM(H15:H33)</f>
        <v>4264</v>
      </c>
      <c r="I13" s="33"/>
    </row>
    <row r="14" spans="1:10" x14ac:dyDescent="0.2">
      <c r="A14" s="6"/>
      <c r="B14" s="6"/>
      <c r="C14" s="9"/>
      <c r="D14" s="9"/>
      <c r="E14" s="9"/>
      <c r="F14" s="10"/>
      <c r="G14" s="10"/>
      <c r="H14" s="10"/>
    </row>
    <row r="15" spans="1:10" x14ac:dyDescent="0.2">
      <c r="A15" s="6" t="s">
        <v>15</v>
      </c>
      <c r="B15" s="37">
        <v>2170</v>
      </c>
      <c r="C15" s="9">
        <v>2114</v>
      </c>
      <c r="D15" s="12" t="s">
        <v>65</v>
      </c>
      <c r="E15" s="12" t="s">
        <v>65</v>
      </c>
      <c r="F15" s="10">
        <v>2114</v>
      </c>
      <c r="G15" s="10">
        <v>1636</v>
      </c>
      <c r="H15" s="10">
        <v>478</v>
      </c>
    </row>
    <row r="16" spans="1:10" x14ac:dyDescent="0.2">
      <c r="A16" s="6" t="s">
        <v>16</v>
      </c>
      <c r="B16" s="37">
        <v>1087</v>
      </c>
      <c r="C16" s="9">
        <v>1058</v>
      </c>
      <c r="D16" s="12" t="s">
        <v>65</v>
      </c>
      <c r="E16" s="12" t="s">
        <v>65</v>
      </c>
      <c r="F16" s="10">
        <v>1058</v>
      </c>
      <c r="G16" s="10">
        <v>565</v>
      </c>
      <c r="H16" s="10">
        <v>493</v>
      </c>
    </row>
    <row r="17" spans="1:8" x14ac:dyDescent="0.2">
      <c r="A17" s="6" t="s">
        <v>18</v>
      </c>
      <c r="B17" s="37">
        <v>1105</v>
      </c>
      <c r="C17" s="9">
        <v>1029</v>
      </c>
      <c r="D17" s="12" t="s">
        <v>65</v>
      </c>
      <c r="E17" s="12" t="s">
        <v>65</v>
      </c>
      <c r="F17" s="10">
        <v>1029</v>
      </c>
      <c r="G17" s="10">
        <v>673</v>
      </c>
      <c r="H17" s="10">
        <v>356</v>
      </c>
    </row>
    <row r="18" spans="1:8" x14ac:dyDescent="0.2">
      <c r="A18" s="6" t="s">
        <v>17</v>
      </c>
      <c r="B18" s="37">
        <v>294</v>
      </c>
      <c r="C18" s="9">
        <v>271</v>
      </c>
      <c r="D18" s="12" t="s">
        <v>65</v>
      </c>
      <c r="E18" s="12" t="s">
        <v>65</v>
      </c>
      <c r="F18" s="10">
        <v>271</v>
      </c>
      <c r="G18" s="10">
        <v>191</v>
      </c>
      <c r="H18" s="10">
        <v>80</v>
      </c>
    </row>
    <row r="19" spans="1:8" x14ac:dyDescent="0.2">
      <c r="A19" s="6" t="s">
        <v>19</v>
      </c>
      <c r="B19" s="37">
        <v>420</v>
      </c>
      <c r="C19" s="9">
        <v>366</v>
      </c>
      <c r="D19" s="9">
        <v>327</v>
      </c>
      <c r="E19" s="12" t="s">
        <v>65</v>
      </c>
      <c r="F19" s="10">
        <v>366</v>
      </c>
      <c r="G19" s="10">
        <v>117</v>
      </c>
      <c r="H19" s="10">
        <v>249</v>
      </c>
    </row>
    <row r="20" spans="1:8" x14ac:dyDescent="0.2">
      <c r="A20" s="6" t="s">
        <v>20</v>
      </c>
      <c r="B20" s="37">
        <v>250</v>
      </c>
      <c r="C20" s="9">
        <v>238</v>
      </c>
      <c r="D20" s="12" t="s">
        <v>65</v>
      </c>
      <c r="E20" s="12" t="s">
        <v>65</v>
      </c>
      <c r="F20" s="10">
        <v>238</v>
      </c>
      <c r="G20" s="10">
        <v>146</v>
      </c>
      <c r="H20" s="10">
        <v>92</v>
      </c>
    </row>
    <row r="21" spans="1:8" x14ac:dyDescent="0.2">
      <c r="A21" s="6" t="s">
        <v>21</v>
      </c>
      <c r="B21" s="37">
        <v>330</v>
      </c>
      <c r="C21" s="9">
        <v>329</v>
      </c>
      <c r="D21" s="9">
        <v>309</v>
      </c>
      <c r="E21" s="12" t="s">
        <v>65</v>
      </c>
      <c r="F21" s="10">
        <v>329</v>
      </c>
      <c r="G21" s="10">
        <v>185</v>
      </c>
      <c r="H21" s="10">
        <v>144</v>
      </c>
    </row>
    <row r="22" spans="1:8" x14ac:dyDescent="0.2">
      <c r="A22" s="6" t="s">
        <v>22</v>
      </c>
      <c r="B22" s="37">
        <v>735</v>
      </c>
      <c r="C22" s="9">
        <v>681</v>
      </c>
      <c r="D22" s="12" t="s">
        <v>65</v>
      </c>
      <c r="E22" s="12" t="s">
        <v>65</v>
      </c>
      <c r="F22" s="10">
        <v>681</v>
      </c>
      <c r="G22" s="10">
        <v>441</v>
      </c>
      <c r="H22" s="10">
        <v>240</v>
      </c>
    </row>
    <row r="23" spans="1:8" x14ac:dyDescent="0.2">
      <c r="A23" s="6" t="s">
        <v>23</v>
      </c>
      <c r="B23" s="37">
        <v>480</v>
      </c>
      <c r="C23" s="9">
        <v>478</v>
      </c>
      <c r="D23" s="12" t="s">
        <v>65</v>
      </c>
      <c r="E23" s="9">
        <v>460</v>
      </c>
      <c r="F23" s="10">
        <v>478</v>
      </c>
      <c r="G23" s="10">
        <v>240</v>
      </c>
      <c r="H23" s="10">
        <v>238</v>
      </c>
    </row>
    <row r="24" spans="1:8" x14ac:dyDescent="0.2">
      <c r="A24" s="6" t="s">
        <v>24</v>
      </c>
      <c r="B24" s="37">
        <v>615</v>
      </c>
      <c r="C24" s="9">
        <v>599</v>
      </c>
      <c r="D24" s="12" t="s">
        <v>65</v>
      </c>
      <c r="E24" s="12" t="s">
        <v>65</v>
      </c>
      <c r="F24" s="10">
        <v>599</v>
      </c>
      <c r="G24" s="10">
        <v>461</v>
      </c>
      <c r="H24" s="10">
        <v>138</v>
      </c>
    </row>
    <row r="25" spans="1:8" x14ac:dyDescent="0.2">
      <c r="A25" s="6" t="s">
        <v>25</v>
      </c>
      <c r="B25" s="37">
        <v>252</v>
      </c>
      <c r="C25" s="9">
        <v>240</v>
      </c>
      <c r="D25" s="9">
        <v>223</v>
      </c>
      <c r="E25" s="12" t="s">
        <v>65</v>
      </c>
      <c r="F25" s="10">
        <v>240</v>
      </c>
      <c r="G25" s="10">
        <v>108</v>
      </c>
      <c r="H25" s="10">
        <v>132</v>
      </c>
    </row>
    <row r="26" spans="1:8" x14ac:dyDescent="0.2">
      <c r="A26" s="6" t="s">
        <v>26</v>
      </c>
      <c r="B26" s="37">
        <v>175</v>
      </c>
      <c r="C26" s="9">
        <v>168</v>
      </c>
      <c r="D26" s="9">
        <v>165</v>
      </c>
      <c r="E26" s="12" t="s">
        <v>65</v>
      </c>
      <c r="F26" s="10">
        <v>169</v>
      </c>
      <c r="G26" s="10">
        <v>79</v>
      </c>
      <c r="H26" s="10">
        <v>90</v>
      </c>
    </row>
    <row r="27" spans="1:8" x14ac:dyDescent="0.2">
      <c r="A27" s="6" t="s">
        <v>27</v>
      </c>
      <c r="B27" s="37">
        <v>910</v>
      </c>
      <c r="C27" s="9">
        <v>873</v>
      </c>
      <c r="D27" s="12" t="s">
        <v>65</v>
      </c>
      <c r="E27" s="12" t="s">
        <v>65</v>
      </c>
      <c r="F27" s="10">
        <v>873</v>
      </c>
      <c r="G27" s="10">
        <v>552</v>
      </c>
      <c r="H27" s="10">
        <v>321</v>
      </c>
    </row>
    <row r="28" spans="1:8" x14ac:dyDescent="0.2">
      <c r="A28" s="6" t="s">
        <v>28</v>
      </c>
      <c r="B28" s="37">
        <v>480</v>
      </c>
      <c r="C28" s="9">
        <v>446</v>
      </c>
      <c r="D28" s="12" t="s">
        <v>65</v>
      </c>
      <c r="E28" s="12" t="s">
        <v>65</v>
      </c>
      <c r="F28" s="10">
        <v>446</v>
      </c>
      <c r="G28" s="10">
        <v>220</v>
      </c>
      <c r="H28" s="10">
        <v>226</v>
      </c>
    </row>
    <row r="29" spans="1:8" x14ac:dyDescent="0.2">
      <c r="A29" s="11" t="s">
        <v>29</v>
      </c>
      <c r="B29" s="37">
        <v>330</v>
      </c>
      <c r="C29" s="9">
        <v>328</v>
      </c>
      <c r="D29" s="9">
        <v>305</v>
      </c>
      <c r="E29" s="12" t="s">
        <v>65</v>
      </c>
      <c r="F29" s="10">
        <v>328</v>
      </c>
      <c r="G29" s="10">
        <v>115</v>
      </c>
      <c r="H29" s="10">
        <v>213</v>
      </c>
    </row>
    <row r="30" spans="1:8" x14ac:dyDescent="0.2">
      <c r="A30" s="6" t="s">
        <v>30</v>
      </c>
      <c r="B30" s="37">
        <v>1884</v>
      </c>
      <c r="C30" s="9">
        <v>1833</v>
      </c>
      <c r="D30" s="9">
        <v>1766</v>
      </c>
      <c r="E30" s="12" t="s">
        <v>65</v>
      </c>
      <c r="F30" s="10">
        <v>1833</v>
      </c>
      <c r="G30" s="10">
        <v>1405</v>
      </c>
      <c r="H30" s="10">
        <v>428</v>
      </c>
    </row>
    <row r="31" spans="1:8" x14ac:dyDescent="0.2">
      <c r="A31" s="6" t="s">
        <v>31</v>
      </c>
      <c r="B31" s="37">
        <v>205</v>
      </c>
      <c r="C31" s="9">
        <v>192</v>
      </c>
      <c r="D31" s="9">
        <v>186</v>
      </c>
      <c r="E31" s="12" t="s">
        <v>65</v>
      </c>
      <c r="F31" s="10">
        <v>192</v>
      </c>
      <c r="G31" s="10">
        <v>123</v>
      </c>
      <c r="H31" s="10">
        <v>69</v>
      </c>
    </row>
    <row r="32" spans="1:8" x14ac:dyDescent="0.2">
      <c r="A32" s="6" t="s">
        <v>32</v>
      </c>
      <c r="B32" s="37">
        <v>274</v>
      </c>
      <c r="C32" s="9">
        <v>174</v>
      </c>
      <c r="D32" s="9">
        <v>235</v>
      </c>
      <c r="E32" s="12" t="s">
        <v>65</v>
      </c>
      <c r="F32" s="10">
        <v>274</v>
      </c>
      <c r="G32" s="10">
        <v>141</v>
      </c>
      <c r="H32" s="10">
        <v>133</v>
      </c>
    </row>
    <row r="33" spans="1:8" x14ac:dyDescent="0.2">
      <c r="A33" s="5" t="s">
        <v>33</v>
      </c>
      <c r="B33" s="38">
        <v>290</v>
      </c>
      <c r="C33" s="12">
        <v>286</v>
      </c>
      <c r="D33" s="12">
        <v>270</v>
      </c>
      <c r="E33" s="12" t="s">
        <v>65</v>
      </c>
      <c r="F33" s="13">
        <v>286</v>
      </c>
      <c r="G33" s="13">
        <v>142</v>
      </c>
      <c r="H33" s="13">
        <v>144</v>
      </c>
    </row>
    <row r="34" spans="1:8" x14ac:dyDescent="0.2">
      <c r="A34" s="6"/>
      <c r="B34" s="37"/>
      <c r="C34" s="9"/>
      <c r="D34" s="9"/>
      <c r="E34" s="9"/>
      <c r="F34" s="10"/>
      <c r="G34" s="10"/>
      <c r="H34" s="10"/>
    </row>
    <row r="35" spans="1:8" x14ac:dyDescent="0.2">
      <c r="A35" s="14" t="s">
        <v>34</v>
      </c>
      <c r="B35" s="39">
        <v>319</v>
      </c>
      <c r="C35" s="15">
        <v>298</v>
      </c>
      <c r="D35" s="15">
        <v>277</v>
      </c>
      <c r="E35" s="15" t="s">
        <v>65</v>
      </c>
      <c r="F35" s="16">
        <v>298</v>
      </c>
      <c r="G35" s="16">
        <v>155</v>
      </c>
      <c r="H35" s="16">
        <v>143</v>
      </c>
    </row>
    <row r="36" spans="1:8" x14ac:dyDescent="0.2">
      <c r="A36" s="6"/>
      <c r="B36" s="37"/>
      <c r="C36" s="9"/>
      <c r="D36" s="9"/>
      <c r="E36" s="9"/>
      <c r="F36" s="10"/>
      <c r="G36" s="10"/>
      <c r="H36" s="10"/>
    </row>
    <row r="37" spans="1:8" x14ac:dyDescent="0.2">
      <c r="A37" s="4" t="s">
        <v>35</v>
      </c>
      <c r="B37" s="2">
        <f t="shared" ref="B37:H37" si="2">SUM(B39:B48)</f>
        <v>11272</v>
      </c>
      <c r="C37" s="2">
        <f t="shared" si="2"/>
        <v>10361</v>
      </c>
      <c r="D37" s="2">
        <f t="shared" si="2"/>
        <v>1833</v>
      </c>
      <c r="E37" s="2">
        <f t="shared" si="2"/>
        <v>532</v>
      </c>
      <c r="F37" s="2">
        <f t="shared" si="2"/>
        <v>10233</v>
      </c>
      <c r="G37" s="3">
        <f t="shared" si="2"/>
        <v>6150</v>
      </c>
      <c r="H37" s="3">
        <f t="shared" si="2"/>
        <v>4083</v>
      </c>
    </row>
    <row r="38" spans="1:8" x14ac:dyDescent="0.2">
      <c r="A38" s="6"/>
      <c r="B38" s="37"/>
      <c r="C38" s="9"/>
      <c r="D38" s="9"/>
      <c r="E38" s="9"/>
      <c r="F38" s="10"/>
      <c r="G38" s="10"/>
      <c r="H38" s="10"/>
    </row>
    <row r="39" spans="1:8" x14ac:dyDescent="0.2">
      <c r="A39" s="6" t="s">
        <v>36</v>
      </c>
      <c r="B39" s="37">
        <v>862</v>
      </c>
      <c r="C39" s="9">
        <v>827</v>
      </c>
      <c r="D39" s="9">
        <v>251</v>
      </c>
      <c r="E39" s="9">
        <v>42</v>
      </c>
      <c r="F39" s="10">
        <v>827</v>
      </c>
      <c r="G39" s="10">
        <v>521</v>
      </c>
      <c r="H39" s="10">
        <v>306</v>
      </c>
    </row>
    <row r="40" spans="1:8" x14ac:dyDescent="0.2">
      <c r="A40" s="6" t="s">
        <v>37</v>
      </c>
      <c r="B40" s="37">
        <v>1681</v>
      </c>
      <c r="C40" s="9">
        <v>1138</v>
      </c>
      <c r="D40" s="9">
        <v>321</v>
      </c>
      <c r="E40" s="9">
        <v>67</v>
      </c>
      <c r="F40" s="10">
        <v>1138</v>
      </c>
      <c r="G40" s="10">
        <v>507</v>
      </c>
      <c r="H40" s="10">
        <v>631</v>
      </c>
    </row>
    <row r="41" spans="1:8" x14ac:dyDescent="0.2">
      <c r="A41" s="6" t="s">
        <v>38</v>
      </c>
      <c r="B41" s="37">
        <v>994</v>
      </c>
      <c r="C41" s="9">
        <v>954</v>
      </c>
      <c r="D41" s="9">
        <v>214</v>
      </c>
      <c r="E41" s="9">
        <v>46</v>
      </c>
      <c r="F41" s="10">
        <v>954</v>
      </c>
      <c r="G41" s="10">
        <v>674</v>
      </c>
      <c r="H41" s="10">
        <v>280</v>
      </c>
    </row>
    <row r="42" spans="1:8" x14ac:dyDescent="0.2">
      <c r="A42" s="6" t="s">
        <v>39</v>
      </c>
      <c r="B42" s="37">
        <v>1960</v>
      </c>
      <c r="C42" s="9">
        <v>1946</v>
      </c>
      <c r="D42" s="9">
        <v>232</v>
      </c>
      <c r="E42" s="9">
        <v>76</v>
      </c>
      <c r="F42" s="10">
        <v>1946</v>
      </c>
      <c r="G42" s="10">
        <v>1260</v>
      </c>
      <c r="H42" s="10">
        <v>686</v>
      </c>
    </row>
    <row r="43" spans="1:8" x14ac:dyDescent="0.2">
      <c r="A43" s="6" t="s">
        <v>40</v>
      </c>
      <c r="B43" s="37">
        <v>265</v>
      </c>
      <c r="C43" s="9">
        <v>267</v>
      </c>
      <c r="D43" s="9">
        <v>89</v>
      </c>
      <c r="E43" s="9">
        <v>17</v>
      </c>
      <c r="F43" s="10">
        <v>267</v>
      </c>
      <c r="G43" s="10">
        <v>131</v>
      </c>
      <c r="H43" s="10">
        <v>136</v>
      </c>
    </row>
    <row r="44" spans="1:8" x14ac:dyDescent="0.2">
      <c r="A44" s="6" t="s">
        <v>41</v>
      </c>
      <c r="B44" s="37">
        <v>445</v>
      </c>
      <c r="C44" s="9">
        <v>439</v>
      </c>
      <c r="D44" s="9">
        <v>47</v>
      </c>
      <c r="E44" s="9">
        <v>57</v>
      </c>
      <c r="F44" s="10">
        <v>439</v>
      </c>
      <c r="G44" s="10">
        <v>301</v>
      </c>
      <c r="H44" s="10">
        <v>138</v>
      </c>
    </row>
    <row r="45" spans="1:8" x14ac:dyDescent="0.2">
      <c r="A45" s="6" t="s">
        <v>42</v>
      </c>
      <c r="B45" s="37">
        <v>473</v>
      </c>
      <c r="C45" s="9">
        <v>467</v>
      </c>
      <c r="D45" s="9">
        <v>119</v>
      </c>
      <c r="E45" s="9">
        <v>15</v>
      </c>
      <c r="F45" s="10">
        <v>467</v>
      </c>
      <c r="G45" s="10">
        <v>258</v>
      </c>
      <c r="H45" s="10">
        <v>209</v>
      </c>
    </row>
    <row r="46" spans="1:8" x14ac:dyDescent="0.2">
      <c r="A46" s="6" t="s">
        <v>43</v>
      </c>
      <c r="B46" s="37">
        <v>1398</v>
      </c>
      <c r="C46" s="9">
        <v>1327</v>
      </c>
      <c r="D46" s="9">
        <v>61</v>
      </c>
      <c r="E46" s="9">
        <v>67</v>
      </c>
      <c r="F46" s="10">
        <v>1321</v>
      </c>
      <c r="G46" s="10">
        <v>863</v>
      </c>
      <c r="H46" s="10">
        <v>458</v>
      </c>
    </row>
    <row r="47" spans="1:8" x14ac:dyDescent="0.2">
      <c r="A47" s="6" t="s">
        <v>44</v>
      </c>
      <c r="B47" s="37">
        <v>1294</v>
      </c>
      <c r="C47" s="9">
        <v>1104</v>
      </c>
      <c r="D47" s="12" t="s">
        <v>65</v>
      </c>
      <c r="E47" s="9">
        <v>70</v>
      </c>
      <c r="F47" s="10">
        <v>1104</v>
      </c>
      <c r="G47" s="10">
        <v>631</v>
      </c>
      <c r="H47" s="10">
        <v>473</v>
      </c>
    </row>
    <row r="48" spans="1:8" x14ac:dyDescent="0.2">
      <c r="A48" s="6" t="s">
        <v>45</v>
      </c>
      <c r="B48" s="37">
        <v>1900</v>
      </c>
      <c r="C48" s="9">
        <v>1892</v>
      </c>
      <c r="D48" s="9">
        <v>499</v>
      </c>
      <c r="E48" s="9">
        <v>75</v>
      </c>
      <c r="F48" s="10">
        <v>1770</v>
      </c>
      <c r="G48" s="10">
        <v>1004</v>
      </c>
      <c r="H48" s="10">
        <v>766</v>
      </c>
    </row>
    <row r="49" spans="1:8" x14ac:dyDescent="0.2">
      <c r="A49" s="6"/>
      <c r="B49" s="37"/>
      <c r="C49" s="9"/>
      <c r="D49" s="9"/>
      <c r="E49" s="9"/>
      <c r="F49" s="10"/>
      <c r="G49" s="10"/>
      <c r="H49" s="10"/>
    </row>
    <row r="50" spans="1:8" x14ac:dyDescent="0.2">
      <c r="A50" s="4" t="s">
        <v>46</v>
      </c>
      <c r="B50" s="2">
        <f t="shared" ref="B50:H50" si="3">SUM(B52:B53)</f>
        <v>234</v>
      </c>
      <c r="C50" s="2">
        <f t="shared" si="3"/>
        <v>225</v>
      </c>
      <c r="D50" s="2">
        <f t="shared" si="3"/>
        <v>4</v>
      </c>
      <c r="E50" s="29" t="s">
        <v>65</v>
      </c>
      <c r="F50" s="2">
        <f t="shared" si="3"/>
        <v>225</v>
      </c>
      <c r="G50" s="3">
        <f t="shared" si="3"/>
        <v>164</v>
      </c>
      <c r="H50" s="3">
        <f t="shared" si="3"/>
        <v>61</v>
      </c>
    </row>
    <row r="51" spans="1:8" x14ac:dyDescent="0.2">
      <c r="A51" s="6"/>
      <c r="B51" s="37"/>
      <c r="C51" s="9"/>
      <c r="D51" s="9"/>
      <c r="E51" s="9"/>
      <c r="F51" s="10"/>
      <c r="G51" s="10"/>
      <c r="H51" s="10"/>
    </row>
    <row r="52" spans="1:8" x14ac:dyDescent="0.2">
      <c r="A52" s="6" t="s">
        <v>47</v>
      </c>
      <c r="B52" s="37">
        <v>110</v>
      </c>
      <c r="C52" s="9">
        <v>104</v>
      </c>
      <c r="D52" s="12" t="s">
        <v>65</v>
      </c>
      <c r="E52" s="12" t="s">
        <v>65</v>
      </c>
      <c r="F52" s="10">
        <v>104</v>
      </c>
      <c r="G52" s="10">
        <v>75</v>
      </c>
      <c r="H52" s="10">
        <v>29</v>
      </c>
    </row>
    <row r="53" spans="1:8" x14ac:dyDescent="0.2">
      <c r="A53" s="6" t="s">
        <v>48</v>
      </c>
      <c r="B53" s="37">
        <v>124</v>
      </c>
      <c r="C53" s="9">
        <v>121</v>
      </c>
      <c r="D53" s="9">
        <v>4</v>
      </c>
      <c r="E53" s="12" t="s">
        <v>65</v>
      </c>
      <c r="F53" s="10">
        <v>121</v>
      </c>
      <c r="G53" s="10">
        <v>89</v>
      </c>
      <c r="H53" s="10">
        <v>32</v>
      </c>
    </row>
    <row r="54" spans="1:8" x14ac:dyDescent="0.2">
      <c r="A54" s="17"/>
      <c r="B54" s="17"/>
      <c r="C54" s="18"/>
      <c r="D54" s="18"/>
      <c r="E54" s="18"/>
      <c r="F54" s="19"/>
      <c r="G54" s="19"/>
      <c r="H54" s="19"/>
    </row>
    <row r="55" spans="1:8" x14ac:dyDescent="0.2">
      <c r="A55" s="20"/>
      <c r="B55" s="20"/>
      <c r="C55" s="20"/>
      <c r="D55" s="20"/>
      <c r="E55" s="20"/>
      <c r="F55" s="20"/>
      <c r="G55" s="20"/>
      <c r="H55" s="20"/>
    </row>
    <row r="56" spans="1:8" x14ac:dyDescent="0.2">
      <c r="A56" s="30" t="s">
        <v>11</v>
      </c>
      <c r="B56" s="20"/>
      <c r="C56" s="20"/>
      <c r="D56" s="20"/>
      <c r="E56" s="20"/>
      <c r="F56" s="20"/>
      <c r="G56" s="20"/>
      <c r="H56" s="20"/>
    </row>
    <row r="57" spans="1:8" x14ac:dyDescent="0.2">
      <c r="A57" s="31" t="s">
        <v>62</v>
      </c>
      <c r="B57" s="20"/>
      <c r="C57" s="20"/>
      <c r="D57" s="20"/>
      <c r="E57" s="20"/>
      <c r="F57" s="20"/>
      <c r="G57" s="20"/>
      <c r="H57" s="20"/>
    </row>
    <row r="58" spans="1:8" x14ac:dyDescent="0.2">
      <c r="A58" s="30" t="s">
        <v>10</v>
      </c>
      <c r="B58" s="20"/>
      <c r="C58" s="20"/>
      <c r="D58" s="20"/>
      <c r="E58" s="20"/>
      <c r="F58" s="20"/>
      <c r="G58" s="20"/>
      <c r="H58" s="20"/>
    </row>
    <row r="59" spans="1:8" x14ac:dyDescent="0.2">
      <c r="A59" s="30" t="s">
        <v>66</v>
      </c>
      <c r="B59" s="20"/>
      <c r="C59" s="20"/>
      <c r="D59" s="20"/>
      <c r="E59" s="20"/>
      <c r="F59" s="20"/>
      <c r="G59" s="20"/>
      <c r="H59" s="20"/>
    </row>
    <row r="60" spans="1:8" x14ac:dyDescent="0.2">
      <c r="A60" s="31" t="s">
        <v>63</v>
      </c>
      <c r="B60" s="20"/>
      <c r="C60" s="20"/>
      <c r="D60" s="20"/>
      <c r="E60" s="20"/>
      <c r="F60" s="20"/>
      <c r="G60" s="20"/>
      <c r="H60" s="20"/>
    </row>
    <row r="61" spans="1:8" x14ac:dyDescent="0.2">
      <c r="A61" s="31" t="s">
        <v>64</v>
      </c>
    </row>
  </sheetData>
  <mergeCells count="4">
    <mergeCell ref="A1:H1"/>
    <mergeCell ref="A2:H2"/>
    <mergeCell ref="A3:H3"/>
    <mergeCell ref="C5:H5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&amp;R&amp;P</oddFooter>
  </headerFooter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ADMISION-2018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2019-05-14T15:44:19Z</dcterms:modified>
</cp:coreProperties>
</file>